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armigianoreggiano365.sharepoint.com/sites/CFPRServizi/Marketing/2026/Trade Marketing/Contributi Operatori/SELL OUT/"/>
    </mc:Choice>
  </mc:AlternateContent>
  <xr:revisionPtr revIDLastSave="30" documentId="8_{9ACED4A3-B80A-4E91-A405-E003851D1303}" xr6:coauthVersionLast="47" xr6:coauthVersionMax="47" xr10:uidLastSave="{F6834AAB-71DB-4B94-B29D-34F56F43265B}"/>
  <bookViews>
    <workbookView xWindow="-108" yWindow="-108" windowWidth="30936" windowHeight="16776" xr2:uid="{00000000-000D-0000-FFFF-FFFF00000000}"/>
  </bookViews>
  <sheets>
    <sheet name="Modulo KP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6" i="1" s="1"/>
  <c r="B35" i="1"/>
  <c r="B34" i="1"/>
  <c r="B37" i="1" l="1"/>
</calcChain>
</file>

<file path=xl/sharedStrings.xml><?xml version="1.0" encoding="utf-8"?>
<sst xmlns="http://schemas.openxmlformats.org/spreadsheetml/2006/main" count="48" uniqueCount="41">
  <si>
    <t>1. INFORMAZIONI GENERALI PROGETTO</t>
  </si>
  <si>
    <t>Referente operativo</t>
  </si>
  <si>
    <t>Periodo attività</t>
  </si>
  <si>
    <t>Durata (settimane)</t>
  </si>
  <si>
    <t>2. PERIMETRO COMMERCIALE</t>
  </si>
  <si>
    <t>Numero punti vendita</t>
  </si>
  <si>
    <t>Volume medio settimanale (kg)</t>
  </si>
  <si>
    <t>5. KPI MONITORAGGIO (EX ANTE)</t>
  </si>
  <si>
    <t>Sell-out settimanale atteso (kg)</t>
  </si>
  <si>
    <t>Incremento vendite atteso (%)</t>
  </si>
  <si>
    <t>6. KPI CONSUNTIVO (EX POST)</t>
  </si>
  <si>
    <t>Volume venduto effettivo (kg)</t>
  </si>
  <si>
    <t>Incremento reale (%)</t>
  </si>
  <si>
    <t>Prezzo medio effettivo (€/kg)</t>
  </si>
  <si>
    <t xml:space="preserve">NOTA IMPORANTE: per i dati non in vostro possesso, è vostra responsabilità di recuperarli dalla catena partner </t>
  </si>
  <si>
    <t>Caseificio/Operatore proponente</t>
  </si>
  <si>
    <t>Elencare i punti vendita o indicare le province delle attività</t>
  </si>
  <si>
    <t>Insegna / Cliente 1</t>
  </si>
  <si>
    <t>Referenza A (SKU)</t>
  </si>
  <si>
    <t>Referenza B (SKU)</t>
  </si>
  <si>
    <t>Formato (gratuggiato, punte 500g,…)</t>
  </si>
  <si>
    <t>3. DETTAGLIO PROGETTO</t>
  </si>
  <si>
    <t>Investimento totale progetto (€)</t>
  </si>
  <si>
    <t>Volume target totale (Tons)</t>
  </si>
  <si>
    <t>Ratio €/kg</t>
  </si>
  <si>
    <t>Nota: promozioni temporanee di prezzo, attività di volantino, visibilità in-store e attivazioni nel punto vendita.</t>
  </si>
  <si>
    <t>Contributo consortile potenziale</t>
  </si>
  <si>
    <t>Controllo volume minimo (&gt;=150 Tons)</t>
  </si>
  <si>
    <t>Controllo ratio &lt;= 2 €/kg</t>
  </si>
  <si>
    <t>Esito finale</t>
  </si>
  <si>
    <t>Indicare tipologia dell'attività</t>
  </si>
  <si>
    <t>Sconto previsto (max 30%)</t>
  </si>
  <si>
    <t>Insegna / Cliente 2;3;4;xxx</t>
  </si>
  <si>
    <t>nota: se il progetto è multi-insegna, si prega di inserire i dettagli di ogni insegna/cliente</t>
  </si>
  <si>
    <t>MODULO KPI - SELLOUT 2026</t>
  </si>
  <si>
    <t>Prezzo medio a scaffale (€/kg) per SKU</t>
  </si>
  <si>
    <t>Sei l'unico fornitore della catena: Si o no?</t>
  </si>
  <si>
    <t xml:space="preserve">4. KPI BASELINE  (12 settimane precedenti)  </t>
  </si>
  <si>
    <t>Volume annuale - anno mobile (kg)</t>
  </si>
  <si>
    <t>Numero di promo realizzate (inserire il dettaglio - sconto medio e numero di settimane)</t>
  </si>
  <si>
    <t>4. KPI ANNO MOBILE (MAT)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</si>
</sst>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0" borderId="4" xfId="0" applyBorder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" fillId="2" borderId="1" xfId="0" applyFont="1" applyFill="1" applyBorder="1"/>
    <xf numFmtId="0" fontId="0" fillId="2" borderId="5" xfId="0" applyFill="1" applyBorder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/>
    <xf numFmtId="0" fontId="0" fillId="0" borderId="10" xfId="0" applyBorder="1" applyProtection="1">
      <protection locked="0"/>
    </xf>
    <xf numFmtId="0" fontId="0" fillId="0" borderId="5" xfId="0" applyBorder="1"/>
    <xf numFmtId="0" fontId="0" fillId="0" borderId="0" xfId="0" applyBorder="1"/>
    <xf numFmtId="0" fontId="0" fillId="0" borderId="0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1" xfId="0" applyBorder="1"/>
    <xf numFmtId="3" fontId="0" fillId="0" borderId="6" xfId="0" applyNumberFormat="1" applyBorder="1" applyProtection="1">
      <protection locked="0"/>
    </xf>
    <xf numFmtId="0" fontId="0" fillId="0" borderId="6" xfId="0" applyBorder="1"/>
    <xf numFmtId="164" fontId="0" fillId="0" borderId="7" xfId="0" applyNumberFormat="1" applyBorder="1"/>
    <xf numFmtId="0" fontId="3" fillId="3" borderId="2" xfId="0" applyFont="1" applyFill="1" applyBorder="1"/>
    <xf numFmtId="0" fontId="0" fillId="0" borderId="2" xfId="0" applyBorder="1" applyAlignment="1">
      <alignment vertical="center"/>
    </xf>
    <xf numFmtId="0" fontId="0" fillId="0" borderId="12" xfId="0" applyBorder="1" applyProtection="1">
      <protection locked="0"/>
    </xf>
    <xf numFmtId="0" fontId="0" fillId="0" borderId="3" xfId="0" applyBorder="1" applyAlignment="1">
      <alignment wrapText="1"/>
    </xf>
  </cellXfs>
  <cellStyles count="1">
    <cellStyle name="Normale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9"/>
  <sheetViews>
    <sheetView tabSelected="1" zoomScaleNormal="100" workbookViewId="0">
      <selection activeCell="A30" sqref="A30:B40"/>
    </sheetView>
  </sheetViews>
  <sheetFormatPr defaultRowHeight="14.4" x14ac:dyDescent="0.3"/>
  <cols>
    <col min="1" max="1" width="46.109375" customWidth="1"/>
    <col min="2" max="2" width="21" customWidth="1"/>
    <col min="3" max="3" width="27.21875" customWidth="1"/>
  </cols>
  <sheetData>
    <row r="1" spans="1:3" ht="18" x14ac:dyDescent="0.35">
      <c r="A1" s="9" t="s">
        <v>34</v>
      </c>
      <c r="B1" s="6"/>
    </row>
    <row r="3" spans="1:3" x14ac:dyDescent="0.3">
      <c r="A3" s="2" t="s">
        <v>14</v>
      </c>
    </row>
    <row r="4" spans="1:3" ht="15" thickBot="1" x14ac:dyDescent="0.35"/>
    <row r="5" spans="1:3" x14ac:dyDescent="0.3">
      <c r="A5" s="11" t="s">
        <v>0</v>
      </c>
      <c r="B5" s="12"/>
    </row>
    <row r="6" spans="1:3" x14ac:dyDescent="0.3">
      <c r="A6" s="4" t="s">
        <v>15</v>
      </c>
      <c r="B6" s="13"/>
    </row>
    <row r="7" spans="1:3" ht="15" thickBot="1" x14ac:dyDescent="0.35">
      <c r="A7" s="7"/>
      <c r="B7" s="14"/>
    </row>
    <row r="8" spans="1:3" ht="43.2" x14ac:dyDescent="0.3">
      <c r="A8" s="3" t="s">
        <v>17</v>
      </c>
      <c r="B8" s="15"/>
      <c r="C8" s="8" t="s">
        <v>33</v>
      </c>
    </row>
    <row r="9" spans="1:3" x14ac:dyDescent="0.3">
      <c r="A9" s="4" t="s">
        <v>1</v>
      </c>
      <c r="B9" s="13"/>
    </row>
    <row r="10" spans="1:3" x14ac:dyDescent="0.3">
      <c r="A10" s="4" t="s">
        <v>2</v>
      </c>
      <c r="B10" s="13"/>
    </row>
    <row r="11" spans="1:3" x14ac:dyDescent="0.3">
      <c r="A11" s="4" t="s">
        <v>3</v>
      </c>
      <c r="B11" s="13"/>
    </row>
    <row r="12" spans="1:3" x14ac:dyDescent="0.3">
      <c r="A12" s="4" t="s">
        <v>5</v>
      </c>
      <c r="B12" s="13"/>
    </row>
    <row r="13" spans="1:3" x14ac:dyDescent="0.3">
      <c r="A13" s="4" t="s">
        <v>16</v>
      </c>
      <c r="B13" s="13"/>
    </row>
    <row r="14" spans="1:3" ht="15" thickBot="1" x14ac:dyDescent="0.35">
      <c r="A14" s="5" t="s">
        <v>36</v>
      </c>
      <c r="B14" s="16"/>
    </row>
    <row r="15" spans="1:3" ht="15" thickBot="1" x14ac:dyDescent="0.35">
      <c r="A15" s="17"/>
      <c r="B15" s="18"/>
    </row>
    <row r="16" spans="1:3" x14ac:dyDescent="0.3">
      <c r="A16" s="3" t="s">
        <v>32</v>
      </c>
      <c r="B16" s="19"/>
      <c r="C16" s="8"/>
    </row>
    <row r="17" spans="1:2" x14ac:dyDescent="0.3">
      <c r="A17" s="4" t="s">
        <v>1</v>
      </c>
      <c r="B17" s="13"/>
    </row>
    <row r="18" spans="1:2" x14ac:dyDescent="0.3">
      <c r="A18" s="4" t="s">
        <v>2</v>
      </c>
      <c r="B18" s="13"/>
    </row>
    <row r="19" spans="1:2" x14ac:dyDescent="0.3">
      <c r="A19" s="4" t="s">
        <v>3</v>
      </c>
      <c r="B19" s="13"/>
    </row>
    <row r="20" spans="1:2" x14ac:dyDescent="0.3">
      <c r="A20" s="4" t="s">
        <v>5</v>
      </c>
      <c r="B20" s="13"/>
    </row>
    <row r="21" spans="1:2" ht="15" thickBot="1" x14ac:dyDescent="0.35">
      <c r="A21" s="5" t="s">
        <v>16</v>
      </c>
      <c r="B21" s="16"/>
    </row>
    <row r="22" spans="1:2" ht="15" thickBot="1" x14ac:dyDescent="0.35">
      <c r="A22" s="20"/>
      <c r="B22" s="21"/>
    </row>
    <row r="23" spans="1:2" x14ac:dyDescent="0.3">
      <c r="A23" s="11" t="s">
        <v>4</v>
      </c>
      <c r="B23" s="22"/>
    </row>
    <row r="24" spans="1:2" x14ac:dyDescent="0.3">
      <c r="A24" s="4" t="s">
        <v>18</v>
      </c>
      <c r="B24" s="13"/>
    </row>
    <row r="25" spans="1:2" x14ac:dyDescent="0.3">
      <c r="A25" s="4" t="s">
        <v>20</v>
      </c>
      <c r="B25" s="13"/>
    </row>
    <row r="26" spans="1:2" x14ac:dyDescent="0.3">
      <c r="A26" s="4"/>
      <c r="B26" s="13"/>
    </row>
    <row r="27" spans="1:2" x14ac:dyDescent="0.3">
      <c r="A27" s="4" t="s">
        <v>19</v>
      </c>
      <c r="B27" s="13"/>
    </row>
    <row r="28" spans="1:2" ht="15" thickBot="1" x14ac:dyDescent="0.35">
      <c r="A28" s="5" t="s">
        <v>20</v>
      </c>
      <c r="B28" s="16"/>
    </row>
    <row r="29" spans="1:2" ht="15" thickBot="1" x14ac:dyDescent="0.35">
      <c r="A29" s="20"/>
      <c r="B29" s="21"/>
    </row>
    <row r="30" spans="1:2" x14ac:dyDescent="0.3">
      <c r="A30" s="11" t="s">
        <v>21</v>
      </c>
      <c r="B30" s="22"/>
    </row>
    <row r="31" spans="1:2" x14ac:dyDescent="0.3">
      <c r="A31" s="23" t="s">
        <v>22</v>
      </c>
      <c r="B31" s="24"/>
    </row>
    <row r="32" spans="1:2" x14ac:dyDescent="0.3">
      <c r="A32" s="23" t="s">
        <v>23</v>
      </c>
      <c r="B32" s="13"/>
    </row>
    <row r="33" spans="1:3" x14ac:dyDescent="0.3">
      <c r="A33" s="27" t="s">
        <v>24</v>
      </c>
      <c r="B33" s="25" t="e">
        <f>B31/(B32*1000)</f>
        <v>#DIV/0!</v>
      </c>
    </row>
    <row r="34" spans="1:3" x14ac:dyDescent="0.3">
      <c r="A34" s="27" t="s">
        <v>26</v>
      </c>
      <c r="B34" s="26">
        <f>MIN(B32*1000*2, B31*50%)</f>
        <v>0</v>
      </c>
    </row>
    <row r="35" spans="1:3" x14ac:dyDescent="0.3">
      <c r="A35" s="27" t="s">
        <v>27</v>
      </c>
      <c r="B35" s="25" t="str">
        <f>IF(B32&gt;=150,"OK","NO")</f>
        <v>NO</v>
      </c>
    </row>
    <row r="36" spans="1:3" x14ac:dyDescent="0.3">
      <c r="A36" s="27" t="s">
        <v>28</v>
      </c>
      <c r="B36" s="25" t="e">
        <f>IF(B33&lt;=2,"OK","NO")</f>
        <v>#DIV/0!</v>
      </c>
    </row>
    <row r="37" spans="1:3" hidden="1" x14ac:dyDescent="0.3">
      <c r="A37" s="27" t="s">
        <v>29</v>
      </c>
      <c r="B37" s="13" t="e">
        <f>IF(AND(B35="OK",B36="OK"),"OK","NO")</f>
        <v>#DIV/0!</v>
      </c>
    </row>
    <row r="38" spans="1:3" x14ac:dyDescent="0.3">
      <c r="A38" s="4"/>
      <c r="B38" s="13"/>
    </row>
    <row r="39" spans="1:3" ht="54.6" customHeight="1" x14ac:dyDescent="0.3">
      <c r="A39" s="28" t="s">
        <v>30</v>
      </c>
      <c r="B39" s="13"/>
      <c r="C39" s="10" t="s">
        <v>25</v>
      </c>
    </row>
    <row r="40" spans="1:3" ht="18.600000000000001" customHeight="1" thickBot="1" x14ac:dyDescent="0.35">
      <c r="A40" s="5" t="s">
        <v>31</v>
      </c>
      <c r="B40" s="16"/>
    </row>
    <row r="41" spans="1:3" ht="15" thickBot="1" x14ac:dyDescent="0.35">
      <c r="A41" s="20"/>
      <c r="B41" s="21"/>
    </row>
    <row r="42" spans="1:3" x14ac:dyDescent="0.3">
      <c r="A42" s="11" t="s">
        <v>37</v>
      </c>
      <c r="B42" s="22"/>
    </row>
    <row r="43" spans="1:3" x14ac:dyDescent="0.3">
      <c r="A43" s="4" t="s">
        <v>6</v>
      </c>
      <c r="B43" s="13"/>
    </row>
    <row r="44" spans="1:3" ht="15" thickBot="1" x14ac:dyDescent="0.35">
      <c r="A44" s="5" t="s">
        <v>35</v>
      </c>
      <c r="B44" s="16"/>
    </row>
    <row r="45" spans="1:3" ht="15" thickBot="1" x14ac:dyDescent="0.35">
      <c r="A45" s="20"/>
      <c r="B45" s="21"/>
    </row>
    <row r="46" spans="1:3" x14ac:dyDescent="0.3">
      <c r="A46" s="11" t="s">
        <v>40</v>
      </c>
      <c r="B46" s="22"/>
    </row>
    <row r="47" spans="1:3" x14ac:dyDescent="0.3">
      <c r="A47" s="4" t="s">
        <v>38</v>
      </c>
      <c r="B47" s="29"/>
    </row>
    <row r="48" spans="1:3" x14ac:dyDescent="0.3">
      <c r="A48" s="4" t="s">
        <v>35</v>
      </c>
      <c r="B48" s="29"/>
    </row>
    <row r="49" spans="1:2" ht="35.4" customHeight="1" thickBot="1" x14ac:dyDescent="0.35">
      <c r="A49" s="30" t="s">
        <v>39</v>
      </c>
      <c r="B49" s="16"/>
    </row>
    <row r="50" spans="1:2" ht="15" thickBot="1" x14ac:dyDescent="0.35">
      <c r="A50" s="20"/>
      <c r="B50" s="21"/>
    </row>
    <row r="51" spans="1:2" x14ac:dyDescent="0.3">
      <c r="A51" s="11" t="s">
        <v>7</v>
      </c>
      <c r="B51" s="22"/>
    </row>
    <row r="52" spans="1:2" x14ac:dyDescent="0.3">
      <c r="A52" s="4" t="s">
        <v>8</v>
      </c>
      <c r="B52" s="13"/>
    </row>
    <row r="53" spans="1:2" ht="15" thickBot="1" x14ac:dyDescent="0.35">
      <c r="A53" s="5" t="s">
        <v>9</v>
      </c>
      <c r="B53" s="16"/>
    </row>
    <row r="54" spans="1:2" ht="15" thickBot="1" x14ac:dyDescent="0.35">
      <c r="A54" s="20"/>
      <c r="B54" s="21"/>
    </row>
    <row r="55" spans="1:2" x14ac:dyDescent="0.3">
      <c r="A55" s="11" t="s">
        <v>10</v>
      </c>
      <c r="B55" s="22"/>
    </row>
    <row r="56" spans="1:2" x14ac:dyDescent="0.3">
      <c r="A56" s="4" t="s">
        <v>11</v>
      </c>
      <c r="B56" s="13"/>
    </row>
    <row r="57" spans="1:2" x14ac:dyDescent="0.3">
      <c r="A57" s="4" t="s">
        <v>12</v>
      </c>
      <c r="B57" s="13"/>
    </row>
    <row r="58" spans="1:2" ht="15" thickBot="1" x14ac:dyDescent="0.35">
      <c r="A58" s="5" t="s">
        <v>13</v>
      </c>
      <c r="B58" s="16"/>
    </row>
    <row r="63" spans="1:2" x14ac:dyDescent="0.3">
      <c r="A63" s="1"/>
    </row>
    <row r="69" spans="1:1" x14ac:dyDescent="0.3">
      <c r="A69" s="1"/>
    </row>
  </sheetData>
  <conditionalFormatting sqref="B35:B37">
    <cfRule type="expression" dxfId="1" priority="1">
      <formula>B35="OK"</formula>
    </cfRule>
    <cfRule type="expression" dxfId="0" priority="2">
      <formula>B35="NO"</formula>
    </cfRule>
  </conditionalFormatting>
  <pageMargins left="0.75" right="0.75" top="1" bottom="1" header="0.5" footer="0.5"/>
  <pageSetup paperSize="9" scale="91" orientation="portrait" verticalDpi="0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73CE3D7C4E4E4BB8C27E6757446656" ma:contentTypeVersion="19" ma:contentTypeDescription="Creare un nuovo documento." ma:contentTypeScope="" ma:versionID="488467676bea2f5d382ff7f32b5d39ee">
  <xsd:schema xmlns:xsd="http://www.w3.org/2001/XMLSchema" xmlns:xs="http://www.w3.org/2001/XMLSchema" xmlns:p="http://schemas.microsoft.com/office/2006/metadata/properties" xmlns:ns2="3b1a219d-6b5e-4fb0-83c7-4088a022a148" xmlns:ns3="516fc30a-00a5-4eea-a6cd-fc690bc33993" targetNamespace="http://schemas.microsoft.com/office/2006/metadata/properties" ma:root="true" ma:fieldsID="31bc77d98816ce4a6d7ec2fd0cf79457" ns2:_="" ns3:_="">
    <xsd:import namespace="3b1a219d-6b5e-4fb0-83c7-4088a022a148"/>
    <xsd:import namespace="516fc30a-00a5-4eea-a6cd-fc690bc339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a219d-6b5e-4fb0-83c7-4088a022a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bcc05c9d-f2a6-42df-a26a-00b914295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fc30a-00a5-4eea-a6cd-fc690bc339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ced5d9-068b-41db-a1c6-9180b0417567}" ma:internalName="TaxCatchAll" ma:showField="CatchAllData" ma:web="516fc30a-00a5-4eea-a6cd-fc690bc339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1a219d-6b5e-4fb0-83c7-4088a022a148">
      <Terms xmlns="http://schemas.microsoft.com/office/infopath/2007/PartnerControls"/>
    </lcf76f155ced4ddcb4097134ff3c332f>
    <TaxCatchAll xmlns="516fc30a-00a5-4eea-a6cd-fc690bc33993" xsi:nil="true"/>
  </documentManagement>
</p:properties>
</file>

<file path=customXml/itemProps1.xml><?xml version="1.0" encoding="utf-8"?>
<ds:datastoreItem xmlns:ds="http://schemas.openxmlformats.org/officeDocument/2006/customXml" ds:itemID="{E5D3A7BD-DB41-41EE-BC8F-35F113E808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98478E-43D8-4475-ABB9-C89C205DE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1a219d-6b5e-4fb0-83c7-4088a022a148"/>
    <ds:schemaRef ds:uri="516fc30a-00a5-4eea-a6cd-fc690bc33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8D96D-F72E-407A-A99F-9E30CA8CA7C1}">
  <ds:schemaRefs>
    <ds:schemaRef ds:uri="http://schemas.microsoft.com/office/2006/metadata/properties"/>
    <ds:schemaRef ds:uri="http://schemas.microsoft.com/office/infopath/2007/PartnerControls"/>
    <ds:schemaRef ds:uri="3b1a219d-6b5e-4fb0-83c7-4088a022a148"/>
    <ds:schemaRef ds:uri="516fc30a-00a5-4eea-a6cd-fc690bc339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 KPI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Amandine Ferre’</cp:lastModifiedBy>
  <cp:lastPrinted>2026-05-05T09:34:37Z</cp:lastPrinted>
  <dcterms:created xsi:type="dcterms:W3CDTF">2026-04-27T14:38:24Z</dcterms:created>
  <dcterms:modified xsi:type="dcterms:W3CDTF">2026-05-05T09:34:43Z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0x010100EF73CE3D7C4E4E4BB8C27E6757446656</vt:lpwstr>
  </property>
  <property fmtid="{D5CDD505-2E9C-101B-9397-08002B2CF9AE}" pid="3" name="MediaServiceImageTags">
    <vt:lpwstr/>
  </property>
</Properties>
</file>